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3" i="1" s="1"/>
  <c r="H15" i="1"/>
  <c r="H13" i="1" s="1"/>
  <c r="L15" i="1"/>
  <c r="L13" i="1" s="1"/>
  <c r="L12" i="1" s="1"/>
  <c r="D16" i="1"/>
  <c r="E16" i="1"/>
  <c r="E15" i="1" s="1"/>
  <c r="F16" i="1"/>
  <c r="G16" i="1"/>
  <c r="G15" i="1" s="1"/>
  <c r="H16" i="1"/>
  <c r="I16" i="1"/>
  <c r="I15" i="1" s="1"/>
  <c r="J16" i="1"/>
  <c r="K16" i="1"/>
  <c r="L16" i="1"/>
  <c r="K17" i="1"/>
  <c r="K18" i="1"/>
  <c r="K19" i="1"/>
  <c r="D20" i="1"/>
  <c r="E20" i="1"/>
  <c r="F20" i="1"/>
  <c r="F15" i="1" s="1"/>
  <c r="G20" i="1"/>
  <c r="H20" i="1"/>
  <c r="I20" i="1"/>
  <c r="J20" i="1"/>
  <c r="J15" i="1" s="1"/>
  <c r="K20" i="1"/>
  <c r="L20" i="1"/>
  <c r="K21" i="1"/>
  <c r="E24" i="1"/>
  <c r="E23" i="1" s="1"/>
  <c r="E22" i="1" s="1"/>
  <c r="G24" i="1"/>
  <c r="G23" i="1" s="1"/>
  <c r="G22" i="1" s="1"/>
  <c r="I24" i="1"/>
  <c r="I23" i="1" s="1"/>
  <c r="D25" i="1"/>
  <c r="D24" i="1" s="1"/>
  <c r="D23" i="1" s="1"/>
  <c r="D22" i="1" s="1"/>
  <c r="E25" i="1"/>
  <c r="F25" i="1"/>
  <c r="F24" i="1" s="1"/>
  <c r="F23" i="1" s="1"/>
  <c r="F22" i="1" s="1"/>
  <c r="G25" i="1"/>
  <c r="H25" i="1"/>
  <c r="H24" i="1" s="1"/>
  <c r="H23" i="1" s="1"/>
  <c r="H22" i="1" s="1"/>
  <c r="I25" i="1"/>
  <c r="J25" i="1"/>
  <c r="K25" i="1" s="1"/>
  <c r="L25" i="1"/>
  <c r="L24" i="1" s="1"/>
  <c r="L23" i="1" s="1"/>
  <c r="L22" i="1" s="1"/>
  <c r="K26" i="1"/>
  <c r="I13" i="1" l="1"/>
  <c r="K15" i="1"/>
  <c r="I14" i="1"/>
  <c r="E13" i="1"/>
  <c r="E12" i="1" s="1"/>
  <c r="E14" i="1"/>
  <c r="D12" i="1"/>
  <c r="I22" i="1"/>
  <c r="G13" i="1"/>
  <c r="G12" i="1" s="1"/>
  <c r="G14" i="1"/>
  <c r="J14" i="1"/>
  <c r="J13" i="1"/>
  <c r="F14" i="1"/>
  <c r="F13" i="1"/>
  <c r="F12" i="1" s="1"/>
  <c r="H12" i="1"/>
  <c r="J24" i="1"/>
  <c r="L14" i="1"/>
  <c r="H14" i="1"/>
  <c r="D14" i="1"/>
  <c r="K13" i="1" l="1"/>
  <c r="I12" i="1"/>
  <c r="J23" i="1"/>
  <c r="K24" i="1"/>
  <c r="K14" i="1"/>
  <c r="J22" i="1" l="1"/>
  <c r="K23" i="1"/>
  <c r="K22" i="1" l="1"/>
  <c r="J12" i="1"/>
  <c r="K12" i="1" s="1"/>
</calcChain>
</file>

<file path=xl/sharedStrings.xml><?xml version="1.0" encoding="utf-8"?>
<sst xmlns="http://schemas.openxmlformats.org/spreadsheetml/2006/main" count="71" uniqueCount="68">
  <si>
    <t>CENTRALIZAT</t>
  </si>
  <si>
    <t xml:space="preserve"> Anexa 7</t>
  </si>
  <si>
    <t>Cont de executie - Detalierea cheltuielilor - Trimestrul: 3, Anul: 2023</t>
  </si>
  <si>
    <t>Capitolul: 70.02.50 - Alte servicii in domeniile locuintelor, serviciilor si dezvoltarii comunale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</si>
  <si>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</si>
  <si>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</si>
  <si>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</si>
  <si>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</si>
  <si>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</si>
  <si>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</si>
  <si>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</si>
  <si>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</si>
  <si>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</si>
  <si>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</si>
  <si>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</si>
  <si>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</si>
  <si>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</si>
  <si>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</si>
  <si>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</si>
  <si>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</si>
  <si>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</si>
  <si>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</si>
  <si>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</si>
  <si>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</si>
  <si>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</si>
  <si>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</si>
  <si>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</si>
  <si>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</si>
  <si>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</si>
  <si>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</si>
  <si>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</si>
  <si>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</si>
  <si>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</si>
  <si>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51</t>
  </si>
  <si>
    <t>Carburanti si lubrifianti</t>
  </si>
  <si>
    <t>20.01.05</t>
  </si>
  <si>
    <t>52</t>
  </si>
  <si>
    <t>Piese de schimb</t>
  </si>
  <si>
    <t>20.01.06</t>
  </si>
  <si>
    <t>57</t>
  </si>
  <si>
    <t xml:space="preserve">Reparatii curente </t>
  </si>
  <si>
    <t>20.02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</si>
  <si>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</si>
  <si>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</si>
  <si>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</si>
  <si>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</si>
  <si>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</si>
  <si>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</si>
  <si>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248</t>
  </si>
  <si>
    <t>SECŢIUNEA DE DEZVOLTARE (cod 51+55+56+58+65+70+79.d+84.d)</t>
  </si>
  <si>
    <t>001.02</t>
  </si>
  <si>
    <t>543</t>
  </si>
  <si>
    <t>CHELTUIELI DE CAPITAL  (cod 71+72)</t>
  </si>
  <si>
    <t>70</t>
  </si>
  <si>
    <t>545</t>
  </si>
  <si>
    <t>TITLUL XV  ACTIVE NEFINANCIARE  (cod 71.01 la 71.03)</t>
  </si>
  <si>
    <t>71</t>
  </si>
  <si>
    <t>546</t>
  </si>
  <si>
    <t>Active fixe</t>
  </si>
  <si>
    <t>71.01</t>
  </si>
  <si>
    <t>551</t>
  </si>
  <si>
    <t>Alte active fixe</t>
  </si>
  <si>
    <t>71.01.30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</si>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</sst>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D13+D22</f>
        <v>50000</v>
      </c>
      <c r="E12" s="21">
        <f>E13+E22</f>
        <v>50000</v>
      </c>
      <c r="F12" s="21">
        <f>F13+F22</f>
        <v>115000</v>
      </c>
      <c r="G12" s="21">
        <f>G13+G22</f>
        <v>110000</v>
      </c>
      <c r="H12" s="21">
        <f>H13+H22</f>
        <v>110000</v>
      </c>
      <c r="I12" s="21">
        <f>I13+I22</f>
        <v>110000</v>
      </c>
      <c r="J12" s="21">
        <f>J13+J22</f>
        <v>67410</v>
      </c>
      <c r="K12" s="21">
        <f>I12-J12</f>
        <v>42590</v>
      </c>
      <c r="L12" s="21">
        <f>L13+L22</f>
        <v>53319</v>
      </c>
    </row>
    <row r="13" spans="1:12" s="7" customFormat="1" x14ac:dyDescent="0.3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65000</v>
      </c>
      <c r="G13" s="21">
        <f>+G15</f>
        <v>60000</v>
      </c>
      <c r="H13" s="21">
        <f>+H15</f>
        <v>60000</v>
      </c>
      <c r="I13" s="21">
        <f>+I15</f>
        <v>60000</v>
      </c>
      <c r="J13" s="21">
        <f>+J15</f>
        <v>51702</v>
      </c>
      <c r="K13" s="21">
        <f>I13-J13</f>
        <v>8298</v>
      </c>
      <c r="L13" s="21">
        <f>+L15</f>
        <v>42174</v>
      </c>
    </row>
    <row r="14" spans="1:12" s="7" customFormat="1" ht="21.6" x14ac:dyDescent="0.3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65000</v>
      </c>
      <c r="G14" s="21">
        <f>+G15</f>
        <v>60000</v>
      </c>
      <c r="H14" s="21">
        <f>+H15</f>
        <v>60000</v>
      </c>
      <c r="I14" s="21">
        <f>+I15</f>
        <v>60000</v>
      </c>
      <c r="J14" s="21">
        <f>+J15</f>
        <v>51702</v>
      </c>
      <c r="K14" s="21">
        <f>I14-J14</f>
        <v>8298</v>
      </c>
      <c r="L14" s="21">
        <f>+L15</f>
        <v>42174</v>
      </c>
    </row>
    <row r="15" spans="1:12" s="7" customFormat="1" ht="21.6" x14ac:dyDescent="0.3">
      <c r="A15" s="20" t="s">
        <v>27</v>
      </c>
      <c r="B15" s="20" t="s">
        <v>28</v>
      </c>
      <c r="C15" s="20" t="s">
        <v>29</v>
      </c>
      <c r="D15" s="21">
        <f>D16+D19+D20</f>
        <v>0</v>
      </c>
      <c r="E15" s="21">
        <f>E16+E19+E20</f>
        <v>0</v>
      </c>
      <c r="F15" s="21">
        <f>F16+F19+F20</f>
        <v>65000</v>
      </c>
      <c r="G15" s="21">
        <f>G16+G19+G20</f>
        <v>60000</v>
      </c>
      <c r="H15" s="21">
        <f>H16+H19+H20</f>
        <v>60000</v>
      </c>
      <c r="I15" s="21">
        <f>I16+I19+I20</f>
        <v>60000</v>
      </c>
      <c r="J15" s="21">
        <f>J16+J19+J20</f>
        <v>51702</v>
      </c>
      <c r="K15" s="21">
        <f>I15-J15</f>
        <v>8298</v>
      </c>
      <c r="L15" s="21">
        <f>L16+L19+L20</f>
        <v>42174</v>
      </c>
    </row>
    <row r="16" spans="1:12" s="7" customFormat="1" x14ac:dyDescent="0.3">
      <c r="A16" s="20" t="s">
        <v>30</v>
      </c>
      <c r="B16" s="20" t="s">
        <v>31</v>
      </c>
      <c r="C16" s="20" t="s">
        <v>32</v>
      </c>
      <c r="D16" s="21">
        <f>+D17+D18</f>
        <v>0</v>
      </c>
      <c r="E16" s="21">
        <f>+E17+E18</f>
        <v>0</v>
      </c>
      <c r="F16" s="21">
        <f>+F17+F18</f>
        <v>50000</v>
      </c>
      <c r="G16" s="21">
        <f>+G17+G18</f>
        <v>45000</v>
      </c>
      <c r="H16" s="21">
        <f>+H17+H18</f>
        <v>45000</v>
      </c>
      <c r="I16" s="21">
        <f>+I17+I18</f>
        <v>45000</v>
      </c>
      <c r="J16" s="21">
        <f>+J17+J18</f>
        <v>37239</v>
      </c>
      <c r="K16" s="21">
        <f>I16-J16</f>
        <v>7761</v>
      </c>
      <c r="L16" s="21">
        <f>+L17+L18</f>
        <v>33899</v>
      </c>
    </row>
    <row r="17" spans="1:12" s="7" customFormat="1" x14ac:dyDescent="0.3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30000</v>
      </c>
      <c r="G17" s="21">
        <v>30000</v>
      </c>
      <c r="H17" s="21">
        <v>30000</v>
      </c>
      <c r="I17" s="21">
        <v>30000</v>
      </c>
      <c r="J17" s="21">
        <v>27608</v>
      </c>
      <c r="K17" s="21">
        <f>I17-J17</f>
        <v>2392</v>
      </c>
      <c r="L17" s="21">
        <v>25925</v>
      </c>
    </row>
    <row r="18" spans="1:12" s="7" customFormat="1" x14ac:dyDescent="0.3">
      <c r="A18" s="20" t="s">
        <v>36</v>
      </c>
      <c r="B18" s="20" t="s">
        <v>37</v>
      </c>
      <c r="C18" s="20" t="s">
        <v>38</v>
      </c>
      <c r="D18" s="21">
        <v>0</v>
      </c>
      <c r="E18" s="21">
        <v>0</v>
      </c>
      <c r="F18" s="21">
        <v>20000</v>
      </c>
      <c r="G18" s="21">
        <v>15000</v>
      </c>
      <c r="H18" s="21">
        <v>15000</v>
      </c>
      <c r="I18" s="21">
        <v>15000</v>
      </c>
      <c r="J18" s="21">
        <v>9631</v>
      </c>
      <c r="K18" s="21">
        <f>I18-J18</f>
        <v>5369</v>
      </c>
      <c r="L18" s="21">
        <v>7974</v>
      </c>
    </row>
    <row r="19" spans="1:12" s="7" customFormat="1" x14ac:dyDescent="0.3">
      <c r="A19" s="20" t="s">
        <v>39</v>
      </c>
      <c r="B19" s="20" t="s">
        <v>40</v>
      </c>
      <c r="C19" s="20" t="s">
        <v>41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f>I19-J19</f>
        <v>0</v>
      </c>
      <c r="L19" s="21">
        <v>37</v>
      </c>
    </row>
    <row r="20" spans="1:12" s="7" customFormat="1" ht="21.6" x14ac:dyDescent="0.3">
      <c r="A20" s="20" t="s">
        <v>42</v>
      </c>
      <c r="B20" s="20" t="s">
        <v>43</v>
      </c>
      <c r="C20" s="20" t="s">
        <v>44</v>
      </c>
      <c r="D20" s="21">
        <f>+D21</f>
        <v>0</v>
      </c>
      <c r="E20" s="21">
        <f>+E21</f>
        <v>0</v>
      </c>
      <c r="F20" s="21">
        <f>+F21</f>
        <v>15000</v>
      </c>
      <c r="G20" s="21">
        <f>+G21</f>
        <v>15000</v>
      </c>
      <c r="H20" s="21">
        <f>+H21</f>
        <v>15000</v>
      </c>
      <c r="I20" s="21">
        <f>+I21</f>
        <v>15000</v>
      </c>
      <c r="J20" s="21">
        <f>+J21</f>
        <v>14463</v>
      </c>
      <c r="K20" s="21">
        <f>I20-J20</f>
        <v>537</v>
      </c>
      <c r="L20" s="21">
        <f>+L21</f>
        <v>8238</v>
      </c>
    </row>
    <row r="21" spans="1:12" s="7" customFormat="1" x14ac:dyDescent="0.3">
      <c r="A21" s="20" t="s">
        <v>45</v>
      </c>
      <c r="B21" s="20" t="s">
        <v>46</v>
      </c>
      <c r="C21" s="20" t="s">
        <v>47</v>
      </c>
      <c r="D21" s="21">
        <v>0</v>
      </c>
      <c r="E21" s="21">
        <v>0</v>
      </c>
      <c r="F21" s="21">
        <v>15000</v>
      </c>
      <c r="G21" s="21">
        <v>15000</v>
      </c>
      <c r="H21" s="21">
        <v>15000</v>
      </c>
      <c r="I21" s="21">
        <v>15000</v>
      </c>
      <c r="J21" s="21">
        <v>14463</v>
      </c>
      <c r="K21" s="21">
        <f>I21-J21</f>
        <v>537</v>
      </c>
      <c r="L21" s="21">
        <v>8238</v>
      </c>
    </row>
    <row r="22" spans="1:12" s="7" customFormat="1" ht="21.6" x14ac:dyDescent="0.3">
      <c r="A22" s="20" t="s">
        <v>48</v>
      </c>
      <c r="B22" s="20" t="s">
        <v>49</v>
      </c>
      <c r="C22" s="20" t="s">
        <v>50</v>
      </c>
      <c r="D22" s="21">
        <f>+D23</f>
        <v>50000</v>
      </c>
      <c r="E22" s="21">
        <f>+E23</f>
        <v>50000</v>
      </c>
      <c r="F22" s="21">
        <f>+F23</f>
        <v>50000</v>
      </c>
      <c r="G22" s="21">
        <f>+G23</f>
        <v>50000</v>
      </c>
      <c r="H22" s="21">
        <f>+H23</f>
        <v>50000</v>
      </c>
      <c r="I22" s="21">
        <f>+I23</f>
        <v>50000</v>
      </c>
      <c r="J22" s="21">
        <f>+J23</f>
        <v>15708</v>
      </c>
      <c r="K22" s="21">
        <f>I22-J22</f>
        <v>34292</v>
      </c>
      <c r="L22" s="21">
        <f>+L23</f>
        <v>11145</v>
      </c>
    </row>
    <row r="23" spans="1:12" s="7" customFormat="1" x14ac:dyDescent="0.3">
      <c r="A23" s="20" t="s">
        <v>51</v>
      </c>
      <c r="B23" s="20" t="s">
        <v>52</v>
      </c>
      <c r="C23" s="20" t="s">
        <v>53</v>
      </c>
      <c r="D23" s="21">
        <f>D24</f>
        <v>50000</v>
      </c>
      <c r="E23" s="21">
        <f>E24</f>
        <v>50000</v>
      </c>
      <c r="F23" s="21">
        <f>F24</f>
        <v>50000</v>
      </c>
      <c r="G23" s="21">
        <f>G24</f>
        <v>50000</v>
      </c>
      <c r="H23" s="21">
        <f>H24</f>
        <v>50000</v>
      </c>
      <c r="I23" s="21">
        <f>I24</f>
        <v>50000</v>
      </c>
      <c r="J23" s="21">
        <f>J24</f>
        <v>15708</v>
      </c>
      <c r="K23" s="21">
        <f>I23-J23</f>
        <v>34292</v>
      </c>
      <c r="L23" s="21">
        <f>L24</f>
        <v>11145</v>
      </c>
    </row>
    <row r="24" spans="1:12" s="7" customFormat="1" ht="21.6" x14ac:dyDescent="0.3">
      <c r="A24" s="20" t="s">
        <v>54</v>
      </c>
      <c r="B24" s="20" t="s">
        <v>55</v>
      </c>
      <c r="C24" s="20" t="s">
        <v>56</v>
      </c>
      <c r="D24" s="21">
        <f>D25</f>
        <v>50000</v>
      </c>
      <c r="E24" s="21">
        <f>E25</f>
        <v>50000</v>
      </c>
      <c r="F24" s="21">
        <f>F25</f>
        <v>50000</v>
      </c>
      <c r="G24" s="21">
        <f>G25</f>
        <v>50000</v>
      </c>
      <c r="H24" s="21">
        <f>H25</f>
        <v>50000</v>
      </c>
      <c r="I24" s="21">
        <f>I25</f>
        <v>50000</v>
      </c>
      <c r="J24" s="21">
        <f>J25</f>
        <v>15708</v>
      </c>
      <c r="K24" s="21">
        <f>I24-J24</f>
        <v>34292</v>
      </c>
      <c r="L24" s="21">
        <f>L25</f>
        <v>11145</v>
      </c>
    </row>
    <row r="25" spans="1:12" s="7" customFormat="1" x14ac:dyDescent="0.3">
      <c r="A25" s="20" t="s">
        <v>57</v>
      </c>
      <c r="B25" s="20" t="s">
        <v>58</v>
      </c>
      <c r="C25" s="20" t="s">
        <v>59</v>
      </c>
      <c r="D25" s="21">
        <f>+D26</f>
        <v>50000</v>
      </c>
      <c r="E25" s="21">
        <f>+E26</f>
        <v>50000</v>
      </c>
      <c r="F25" s="21">
        <f>+F26</f>
        <v>50000</v>
      </c>
      <c r="G25" s="21">
        <f>+G26</f>
        <v>50000</v>
      </c>
      <c r="H25" s="21">
        <f>+H26</f>
        <v>50000</v>
      </c>
      <c r="I25" s="21">
        <f>+I26</f>
        <v>50000</v>
      </c>
      <c r="J25" s="21">
        <f>+J26</f>
        <v>15708</v>
      </c>
      <c r="K25" s="21">
        <f>I25-J25</f>
        <v>34292</v>
      </c>
      <c r="L25" s="21">
        <f>+L26</f>
        <v>11145</v>
      </c>
    </row>
    <row r="26" spans="1:12" s="7" customFormat="1" x14ac:dyDescent="0.3">
      <c r="A26" s="20" t="s">
        <v>60</v>
      </c>
      <c r="B26" s="20" t="s">
        <v>61</v>
      </c>
      <c r="C26" s="20" t="s">
        <v>62</v>
      </c>
      <c r="D26" s="21">
        <v>50000</v>
      </c>
      <c r="E26" s="21">
        <v>50000</v>
      </c>
      <c r="F26" s="21">
        <v>50000</v>
      </c>
      <c r="G26" s="21">
        <v>50000</v>
      </c>
      <c r="H26" s="21">
        <v>50000</v>
      </c>
      <c r="I26" s="21">
        <v>50000</v>
      </c>
      <c r="J26" s="21">
        <v>15708</v>
      </c>
      <c r="K26" s="21">
        <f>I26-J26</f>
        <v>34292</v>
      </c>
      <c r="L26" s="21">
        <v>11145</v>
      </c>
    </row>
    <row r="27" spans="1:12" s="7" customFormat="1" x14ac:dyDescent="0.3">
      <c r="A27" s="18"/>
      <c r="B27" s="18"/>
      <c r="C27" s="18"/>
      <c r="D27" s="19"/>
      <c r="E27" s="19"/>
      <c r="F27" s="19"/>
      <c r="G27" s="19"/>
      <c r="H27" s="19"/>
      <c r="I27" s="19"/>
      <c r="J27" s="19"/>
      <c r="K27" s="19"/>
      <c r="L27" s="19"/>
    </row>
    <row r="28" spans="1:12" x14ac:dyDescent="0.3">
      <c r="A28" s="23" t="s">
        <v>63</v>
      </c>
      <c r="B28" s="23"/>
      <c r="C28" s="23"/>
      <c r="D28" s="23"/>
      <c r="E28" s="23" t="s">
        <v>65</v>
      </c>
      <c r="F28" s="23"/>
      <c r="G28" s="23"/>
      <c r="H28" s="23"/>
      <c r="I28" s="23" t="s">
        <v>66</v>
      </c>
      <c r="J28" s="23"/>
      <c r="K28" s="23"/>
      <c r="L28" s="23"/>
    </row>
    <row r="29" spans="1:12" x14ac:dyDescent="0.3">
      <c r="A29" s="3" t="s">
        <v>64</v>
      </c>
      <c r="B29" s="3"/>
      <c r="C29" s="3"/>
      <c r="D29" s="3"/>
      <c r="E29" s="3" t="s">
        <v>65</v>
      </c>
      <c r="F29" s="3"/>
      <c r="G29" s="3"/>
      <c r="H29" s="3"/>
      <c r="I29" s="3" t="s">
        <v>67</v>
      </c>
      <c r="J29" s="3"/>
      <c r="K29" s="3"/>
      <c r="L29" s="3"/>
    </row>
    <row r="55" spans="1:20" x14ac:dyDescent="0.3">
      <c r="A55" s="22"/>
      <c r="B55" s="22"/>
      <c r="C55" s="22"/>
      <c r="D55" s="22"/>
      <c r="I55" s="22"/>
      <c r="J55" s="22"/>
      <c r="K55" s="22"/>
      <c r="L55" s="22"/>
      <c r="Q55" s="22"/>
      <c r="R55" s="22"/>
      <c r="S55" s="22"/>
      <c r="T55" s="22"/>
    </row>
  </sheetData>
  <mergeCells count="24">
    <mergeCell ref="K6:K10"/>
    <mergeCell ref="L6:L10"/>
    <mergeCell ref="A28:D28"/>
    <mergeCell ref="A29:D29"/>
    <mergeCell ref="E28:H28"/>
    <mergeCell ref="E29:H29"/>
    <mergeCell ref="I28:L28"/>
    <mergeCell ref="I29:L2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2023-10-24T06:05:28Z</dcterms:created>
  <dcterms:modified xsi:type="dcterms:W3CDTF">2023-10-24T06:05:33Z</dcterms:modified>
</cp:coreProperties>
</file>