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E22" i="1"/>
  <c r="E21" i="1" s="1"/>
  <c r="E20" i="1" s="1"/>
  <c r="G22" i="1"/>
  <c r="G21" i="1" s="1"/>
  <c r="G20" i="1" s="1"/>
  <c r="I22" i="1"/>
  <c r="D23" i="1"/>
  <c r="D22" i="1" s="1"/>
  <c r="D21" i="1" s="1"/>
  <c r="D20" i="1" s="1"/>
  <c r="E23" i="1"/>
  <c r="F23" i="1"/>
  <c r="F22" i="1" s="1"/>
  <c r="F21" i="1" s="1"/>
  <c r="F20" i="1" s="1"/>
  <c r="G23" i="1"/>
  <c r="H23" i="1"/>
  <c r="H22" i="1" s="1"/>
  <c r="H21" i="1" s="1"/>
  <c r="H20" i="1" s="1"/>
  <c r="I23" i="1"/>
  <c r="K23" i="1" s="1"/>
  <c r="J23" i="1"/>
  <c r="J22" i="1" s="1"/>
  <c r="J21" i="1" s="1"/>
  <c r="J20" i="1" s="1"/>
  <c r="L23" i="1"/>
  <c r="L22" i="1" s="1"/>
  <c r="L21" i="1" s="1"/>
  <c r="L20" i="1" s="1"/>
  <c r="K24" i="1"/>
  <c r="K25" i="1"/>
  <c r="G13" i="1" l="1"/>
  <c r="G12" i="1" s="1"/>
  <c r="G14" i="1"/>
  <c r="J14" i="1"/>
  <c r="J13" i="1"/>
  <c r="J12" i="1" s="1"/>
  <c r="F14" i="1"/>
  <c r="F13" i="1"/>
  <c r="F12" i="1" s="1"/>
  <c r="H12" i="1"/>
  <c r="K22" i="1"/>
  <c r="I13" i="1"/>
  <c r="K15" i="1"/>
  <c r="I14" i="1"/>
  <c r="K14" i="1" s="1"/>
  <c r="E13" i="1"/>
  <c r="E12" i="1" s="1"/>
  <c r="E14" i="1"/>
  <c r="D12" i="1"/>
  <c r="I21" i="1"/>
  <c r="L14" i="1"/>
  <c r="H14" i="1"/>
  <c r="D14" i="1"/>
  <c r="K21" i="1" l="1"/>
  <c r="I20" i="1"/>
  <c r="K20" i="1" s="1"/>
  <c r="K13" i="1"/>
  <c r="I12" i="1" l="1"/>
  <c r="K12" i="1" s="1"/>
</calcChain>
</file>

<file path=xl/sharedStrings.xml><?xml version="1.0" encoding="utf-8"?>
<sst xmlns="http://schemas.openxmlformats.org/spreadsheetml/2006/main" count="68" uniqueCount="65">
  <si>
    <t>CENTRALIZAT</t>
  </si>
  <si>
    <t xml:space="preserve"> Anexa 7</t>
  </si>
  <si>
    <t>Cont de executie - Detalierea cheltuielilor - Trimestrul: 3, Anul: 2023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</si>
  <si>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</si>
  <si>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</si>
  <si>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</si>
  <si>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</si>
  <si>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</si>
  <si>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</si>
  <si>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</si>
  <si>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</si>
  <si>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</si>
  <si>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</si>
  <si>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</si>
  <si>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</si>
  <si>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</si>
  <si>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</si>
  <si>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</si>
  <si>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</si>
  <si>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</si>
  <si>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</si>
  <si>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</si>
  <si>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</si>
  <si>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</si>
  <si>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</si>
  <si>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</si>
  <si>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</si>
  <si>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</si>
  <si>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</si>
  <si>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</si>
  <si>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</si>
  <si>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</si>
  <si>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</si>
  <si>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50</t>
  </si>
  <si>
    <t>Apa, canal si salubritate</t>
  </si>
  <si>
    <t>20.01.04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</si>
  <si>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</si>
  <si>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</si>
  <si>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</si>
  <si>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</si>
  <si>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</si>
  <si>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</si>
  <si>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</si>
  <si>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</si>
  <si>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</si>
  <si>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</si>
  <si>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</si>
  <si>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</si>
  <si>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</si>
  <si>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</si>
  <si>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</si>
  <si>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</si>
  <si>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</si>
  <si>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</si>
  <si>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547</t>
  </si>
  <si>
    <t>Constructii</t>
  </si>
  <si>
    <t>71.01.01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</si>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</sst>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D13+D20</f>
        <v>557000</v>
      </c>
      <c r="E12" s="21">
        <f>E13+E20</f>
        <v>484500</v>
      </c>
      <c r="F12" s="21">
        <f>F13+F20</f>
        <v>566000</v>
      </c>
      <c r="G12" s="21">
        <f>G13+G20</f>
        <v>492000</v>
      </c>
      <c r="H12" s="21">
        <f>H13+H20</f>
        <v>492000</v>
      </c>
      <c r="I12" s="21">
        <f>I13+I20</f>
        <v>492000</v>
      </c>
      <c r="J12" s="21">
        <f>J13+J20</f>
        <v>261328</v>
      </c>
      <c r="K12" s="21">
        <f>I12-J12</f>
        <v>230672</v>
      </c>
      <c r="L12" s="21">
        <f>L13+L20</f>
        <v>3000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9000</v>
      </c>
      <c r="G13" s="21">
        <f>+G15</f>
        <v>7500</v>
      </c>
      <c r="H13" s="21">
        <f>+H15</f>
        <v>7500</v>
      </c>
      <c r="I13" s="21">
        <f>+I15</f>
        <v>7500</v>
      </c>
      <c r="J13" s="21">
        <f>+J15</f>
        <v>3000</v>
      </c>
      <c r="K13" s="21">
        <f>I13-J13</f>
        <v>4500</v>
      </c>
      <c r="L13" s="21">
        <f>+L15</f>
        <v>3000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9000</v>
      </c>
      <c r="G14" s="21">
        <f>+G15</f>
        <v>7500</v>
      </c>
      <c r="H14" s="21">
        <f>+H15</f>
        <v>7500</v>
      </c>
      <c r="I14" s="21">
        <f>+I15</f>
        <v>7500</v>
      </c>
      <c r="J14" s="21">
        <f>+J15</f>
        <v>3000</v>
      </c>
      <c r="K14" s="21">
        <f>I14-J14</f>
        <v>4500</v>
      </c>
      <c r="L14" s="21">
        <f>+L15</f>
        <v>3000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D16+D18</f>
        <v>0</v>
      </c>
      <c r="E15" s="21">
        <f>E16+E18</f>
        <v>0</v>
      </c>
      <c r="F15" s="21">
        <f>F16+F18</f>
        <v>9000</v>
      </c>
      <c r="G15" s="21">
        <f>G16+G18</f>
        <v>7500</v>
      </c>
      <c r="H15" s="21">
        <f>H16+H18</f>
        <v>7500</v>
      </c>
      <c r="I15" s="21">
        <f>I16+I18</f>
        <v>7500</v>
      </c>
      <c r="J15" s="21">
        <f>J16+J18</f>
        <v>3000</v>
      </c>
      <c r="K15" s="21">
        <f>I15-J15</f>
        <v>4500</v>
      </c>
      <c r="L15" s="21">
        <f>L16+L18</f>
        <v>3000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6000</v>
      </c>
      <c r="G16" s="21">
        <f>+G17</f>
        <v>4500</v>
      </c>
      <c r="H16" s="21">
        <f>+H17</f>
        <v>4500</v>
      </c>
      <c r="I16" s="21">
        <f>+I17</f>
        <v>4500</v>
      </c>
      <c r="J16" s="21">
        <f>+J17</f>
        <v>0</v>
      </c>
      <c r="K16" s="21">
        <f>I16-J16</f>
        <v>4500</v>
      </c>
      <c r="L16" s="21">
        <f>+L17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6000</v>
      </c>
      <c r="G17" s="21">
        <v>4500</v>
      </c>
      <c r="H17" s="21">
        <v>4500</v>
      </c>
      <c r="I17" s="21">
        <v>4500</v>
      </c>
      <c r="J17" s="21">
        <v>0</v>
      </c>
      <c r="K17" s="21">
        <f>I17-J17</f>
        <v>4500</v>
      </c>
      <c r="L17" s="21">
        <v>0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3000</v>
      </c>
      <c r="G18" s="21">
        <f>+G19</f>
        <v>3000</v>
      </c>
      <c r="H18" s="21">
        <f>+H19</f>
        <v>3000</v>
      </c>
      <c r="I18" s="21">
        <f>+I19</f>
        <v>3000</v>
      </c>
      <c r="J18" s="21">
        <f>+J19</f>
        <v>3000</v>
      </c>
      <c r="K18" s="21">
        <f>I18-J18</f>
        <v>0</v>
      </c>
      <c r="L18" s="21">
        <f>+L19</f>
        <v>3000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3000</v>
      </c>
      <c r="G19" s="21">
        <v>3000</v>
      </c>
      <c r="H19" s="21">
        <v>3000</v>
      </c>
      <c r="I19" s="21">
        <v>3000</v>
      </c>
      <c r="J19" s="21">
        <v>3000</v>
      </c>
      <c r="K19" s="21">
        <f>I19-J19</f>
        <v>0</v>
      </c>
      <c r="L19" s="21">
        <v>3000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+D21</f>
        <v>557000</v>
      </c>
      <c r="E20" s="21">
        <f>+E21</f>
        <v>484500</v>
      </c>
      <c r="F20" s="21">
        <f>+F21</f>
        <v>557000</v>
      </c>
      <c r="G20" s="21">
        <f>+G21</f>
        <v>484500</v>
      </c>
      <c r="H20" s="21">
        <f>+H21</f>
        <v>484500</v>
      </c>
      <c r="I20" s="21">
        <f>+I21</f>
        <v>484500</v>
      </c>
      <c r="J20" s="21">
        <f>+J21</f>
        <v>258328</v>
      </c>
      <c r="K20" s="21">
        <f>I20-J20</f>
        <v>226172</v>
      </c>
      <c r="L20" s="21">
        <f>+L21</f>
        <v>0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f>D22</f>
        <v>557000</v>
      </c>
      <c r="E21" s="21">
        <f>E22</f>
        <v>484500</v>
      </c>
      <c r="F21" s="21">
        <f>F22</f>
        <v>557000</v>
      </c>
      <c r="G21" s="21">
        <f>G22</f>
        <v>484500</v>
      </c>
      <c r="H21" s="21">
        <f>H22</f>
        <v>484500</v>
      </c>
      <c r="I21" s="21">
        <f>I22</f>
        <v>484500</v>
      </c>
      <c r="J21" s="21">
        <f>J22</f>
        <v>258328</v>
      </c>
      <c r="K21" s="21">
        <f>I21-J21</f>
        <v>226172</v>
      </c>
      <c r="L21" s="21">
        <f>L22</f>
        <v>0</v>
      </c>
    </row>
    <row r="22" spans="1:12" s="7" customFormat="1" ht="21.6" x14ac:dyDescent="0.3">
      <c r="A22" s="20" t="s">
        <v>48</v>
      </c>
      <c r="B22" s="20" t="s">
        <v>49</v>
      </c>
      <c r="C22" s="20" t="s">
        <v>50</v>
      </c>
      <c r="D22" s="21">
        <f>D23</f>
        <v>557000</v>
      </c>
      <c r="E22" s="21">
        <f>E23</f>
        <v>484500</v>
      </c>
      <c r="F22" s="21">
        <f>F23</f>
        <v>557000</v>
      </c>
      <c r="G22" s="21">
        <f>G23</f>
        <v>484500</v>
      </c>
      <c r="H22" s="21">
        <f>H23</f>
        <v>484500</v>
      </c>
      <c r="I22" s="21">
        <f>I23</f>
        <v>484500</v>
      </c>
      <c r="J22" s="21">
        <f>J23</f>
        <v>258328</v>
      </c>
      <c r="K22" s="21">
        <f>I22-J22</f>
        <v>226172</v>
      </c>
      <c r="L22" s="21">
        <f>L23</f>
        <v>0</v>
      </c>
    </row>
    <row r="23" spans="1:12" s="7" customFormat="1" x14ac:dyDescent="0.3">
      <c r="A23" s="20" t="s">
        <v>51</v>
      </c>
      <c r="B23" s="20" t="s">
        <v>52</v>
      </c>
      <c r="C23" s="20" t="s">
        <v>53</v>
      </c>
      <c r="D23" s="21">
        <f>D24+D25</f>
        <v>557000</v>
      </c>
      <c r="E23" s="21">
        <f>E24+E25</f>
        <v>484500</v>
      </c>
      <c r="F23" s="21">
        <f>F24+F25</f>
        <v>557000</v>
      </c>
      <c r="G23" s="21">
        <f>G24+G25</f>
        <v>484500</v>
      </c>
      <c r="H23" s="21">
        <f>H24+H25</f>
        <v>484500</v>
      </c>
      <c r="I23" s="21">
        <f>I24+I25</f>
        <v>484500</v>
      </c>
      <c r="J23" s="21">
        <f>J24+J25</f>
        <v>258328</v>
      </c>
      <c r="K23" s="21">
        <f>I23-J23</f>
        <v>226172</v>
      </c>
      <c r="L23" s="21">
        <f>L24+L25</f>
        <v>0</v>
      </c>
    </row>
    <row r="24" spans="1:12" s="7" customFormat="1" x14ac:dyDescent="0.3">
      <c r="A24" s="20" t="s">
        <v>54</v>
      </c>
      <c r="B24" s="20" t="s">
        <v>55</v>
      </c>
      <c r="C24" s="20" t="s">
        <v>56</v>
      </c>
      <c r="D24" s="21">
        <v>340000</v>
      </c>
      <c r="E24" s="21">
        <v>290000</v>
      </c>
      <c r="F24" s="21">
        <v>340000</v>
      </c>
      <c r="G24" s="21">
        <v>290000</v>
      </c>
      <c r="H24" s="21">
        <v>290000</v>
      </c>
      <c r="I24" s="21">
        <v>290000</v>
      </c>
      <c r="J24" s="21">
        <v>135421</v>
      </c>
      <c r="K24" s="21">
        <f>I24-J24</f>
        <v>154579</v>
      </c>
      <c r="L24" s="21">
        <v>0</v>
      </c>
    </row>
    <row r="25" spans="1:12" s="7" customFormat="1" x14ac:dyDescent="0.3">
      <c r="A25" s="20" t="s">
        <v>57</v>
      </c>
      <c r="B25" s="20" t="s">
        <v>58</v>
      </c>
      <c r="C25" s="20" t="s">
        <v>59</v>
      </c>
      <c r="D25" s="21">
        <v>217000</v>
      </c>
      <c r="E25" s="21">
        <v>194500</v>
      </c>
      <c r="F25" s="21">
        <v>217000</v>
      </c>
      <c r="G25" s="21">
        <v>194500</v>
      </c>
      <c r="H25" s="21">
        <v>194500</v>
      </c>
      <c r="I25" s="21">
        <v>194500</v>
      </c>
      <c r="J25" s="21">
        <v>122907</v>
      </c>
      <c r="K25" s="21">
        <f>I25-J25</f>
        <v>71593</v>
      </c>
      <c r="L25" s="21">
        <v>0</v>
      </c>
    </row>
    <row r="26" spans="1:12" s="7" customFormat="1" x14ac:dyDescent="0.3">
      <c r="A26" s="18"/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3">
      <c r="A27" s="23" t="s">
        <v>60</v>
      </c>
      <c r="B27" s="23"/>
      <c r="C27" s="23"/>
      <c r="D27" s="23"/>
      <c r="E27" s="23" t="s">
        <v>62</v>
      </c>
      <c r="F27" s="23"/>
      <c r="G27" s="23"/>
      <c r="H27" s="23"/>
      <c r="I27" s="23" t="s">
        <v>63</v>
      </c>
      <c r="J27" s="23"/>
      <c r="K27" s="23"/>
      <c r="L27" s="23"/>
    </row>
    <row r="28" spans="1:12" x14ac:dyDescent="0.3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 t="s">
        <v>64</v>
      </c>
      <c r="J28" s="3"/>
      <c r="K28" s="3"/>
      <c r="L28" s="3"/>
    </row>
    <row r="53" spans="1:20" x14ac:dyDescent="0.3">
      <c r="A53" s="22"/>
      <c r="B53" s="22"/>
      <c r="C53" s="22"/>
      <c r="D53" s="22"/>
      <c r="I53" s="22"/>
      <c r="J53" s="22"/>
      <c r="K53" s="22"/>
      <c r="L53" s="22"/>
      <c r="Q53" s="22"/>
      <c r="R53" s="22"/>
      <c r="S53" s="22"/>
      <c r="T53" s="2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2023-10-24T05:57:41Z</dcterms:created>
  <dcterms:modified xsi:type="dcterms:W3CDTF">2023-10-24T05:57:43Z</dcterms:modified>
</cp:coreProperties>
</file>