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A2F2F0C0-A44F-484E-B764-15386C20B07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D16" i="1" s="1"/>
  <c r="F16" i="1"/>
  <c r="F34" i="1" s="1"/>
  <c r="G16" i="1"/>
  <c r="H16" i="1"/>
  <c r="I16" i="1"/>
  <c r="J16" i="1"/>
  <c r="K16" i="1"/>
  <c r="L16" i="1"/>
  <c r="M16" i="1"/>
  <c r="N16" i="1"/>
  <c r="N34" i="1" s="1"/>
  <c r="O16" i="1"/>
  <c r="P16" i="1"/>
  <c r="Q16" i="1"/>
  <c r="D17" i="1"/>
  <c r="D18" i="1"/>
  <c r="D19" i="1"/>
  <c r="E20" i="1"/>
  <c r="E33" i="1" s="1"/>
  <c r="F20" i="1"/>
  <c r="G20" i="1"/>
  <c r="H20" i="1"/>
  <c r="I20" i="1"/>
  <c r="J20" i="1"/>
  <c r="K20" i="1"/>
  <c r="L20" i="1"/>
  <c r="L33" i="1" s="1"/>
  <c r="L34" i="1" s="1"/>
  <c r="M20" i="1"/>
  <c r="M33" i="1" s="1"/>
  <c r="M34" i="1" s="1"/>
  <c r="N20" i="1"/>
  <c r="O20" i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F33" i="1"/>
  <c r="G33" i="1"/>
  <c r="G34" i="1" s="1"/>
  <c r="H33" i="1"/>
  <c r="H34" i="1" s="1"/>
  <c r="I33" i="1"/>
  <c r="I34" i="1" s="1"/>
  <c r="J33" i="1"/>
  <c r="J34" i="1" s="1"/>
  <c r="K33" i="1"/>
  <c r="K34" i="1" s="1"/>
  <c r="N33" i="1"/>
  <c r="O33" i="1"/>
  <c r="O34" i="1" s="1"/>
  <c r="P33" i="1"/>
  <c r="P34" i="1" s="1"/>
  <c r="Q33" i="1"/>
  <c r="Q34" i="1" s="1"/>
  <c r="D33" i="1" l="1"/>
  <c r="E34" i="1"/>
  <c r="D34" i="1" s="1"/>
  <c r="D20" i="1"/>
</calcChain>
</file>

<file path=xl/sharedStrings.xml><?xml version="1.0" encoding="utf-8"?>
<sst xmlns="http://schemas.openxmlformats.org/spreadsheetml/2006/main" count="98" uniqueCount="84">
  <si>
    <t>CENTRALIZAT</t>
  </si>
  <si>
    <t xml:space="preserve"> Cod 29</t>
  </si>
  <si>
    <t>Anexa 35b -  cod 29 - SITUATIA ACTIVELOR FIXE NEAMORTIZABILE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</si>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</sst>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279198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0</v>
      </c>
      <c r="J16" s="16">
        <f>J14+J15</f>
        <v>279198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7943</v>
      </c>
      <c r="E18" s="16">
        <v>0</v>
      </c>
      <c r="F18" s="16">
        <v>0</v>
      </c>
      <c r="G18" s="16">
        <v>0</v>
      </c>
      <c r="H18" s="16">
        <v>0</v>
      </c>
      <c r="I18" s="16">
        <v>7943</v>
      </c>
      <c r="J18" s="16">
        <v>5091535</v>
      </c>
      <c r="K18" s="16"/>
      <c r="L18" s="16">
        <v>0</v>
      </c>
      <c r="M18" s="16">
        <v>0</v>
      </c>
      <c r="N18" s="16">
        <v>0</v>
      </c>
      <c r="O18" s="16">
        <v>5088440</v>
      </c>
      <c r="P18" s="16">
        <v>3095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278</v>
      </c>
      <c r="E19" s="16">
        <v>0</v>
      </c>
      <c r="F19" s="16">
        <v>0</v>
      </c>
      <c r="G19" s="16">
        <v>0</v>
      </c>
      <c r="H19" s="16">
        <v>0</v>
      </c>
      <c r="I19" s="16">
        <v>278</v>
      </c>
      <c r="J19" s="16">
        <v>1238780</v>
      </c>
      <c r="K19" s="16"/>
      <c r="L19" s="16">
        <v>0</v>
      </c>
      <c r="M19" s="16">
        <v>0</v>
      </c>
      <c r="N19" s="16">
        <v>0</v>
      </c>
      <c r="O19" s="16">
        <v>842580</v>
      </c>
      <c r="P19" s="16">
        <v>396200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1466809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1466809</v>
      </c>
      <c r="J20" s="16">
        <f>J21+J22+J23+J24+J25+J26+J27+J28</f>
        <v>5720965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5641980</v>
      </c>
      <c r="P20" s="16">
        <f>P21+P22+P23+P24+P25+P26+P27+P28</f>
        <v>78985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/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1466809</v>
      </c>
      <c r="E28" s="16">
        <v>0</v>
      </c>
      <c r="F28" s="16">
        <v>0</v>
      </c>
      <c r="G28" s="16">
        <v>0</v>
      </c>
      <c r="H28" s="16">
        <v>0</v>
      </c>
      <c r="I28" s="16">
        <v>1466809</v>
      </c>
      <c r="J28" s="16">
        <v>5720965</v>
      </c>
      <c r="K28" s="16"/>
      <c r="L28" s="16">
        <v>0</v>
      </c>
      <c r="M28" s="16">
        <v>0</v>
      </c>
      <c r="N28" s="16">
        <v>0</v>
      </c>
      <c r="O28" s="16">
        <v>5641980</v>
      </c>
      <c r="P28" s="16">
        <v>78985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77350</v>
      </c>
      <c r="K29" s="16"/>
      <c r="L29" s="16">
        <v>0</v>
      </c>
      <c r="M29" s="16">
        <v>0</v>
      </c>
      <c r="N29" s="16">
        <v>0</v>
      </c>
      <c r="O29" s="16">
        <v>77350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41583</v>
      </c>
      <c r="K30" s="16"/>
      <c r="L30" s="16">
        <v>0</v>
      </c>
      <c r="M30" s="16">
        <v>0</v>
      </c>
      <c r="N30" s="16">
        <v>0</v>
      </c>
      <c r="O30" s="16">
        <v>4805</v>
      </c>
      <c r="P30" s="16">
        <v>36778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16437</v>
      </c>
      <c r="E31" s="16">
        <v>0</v>
      </c>
      <c r="F31" s="16">
        <v>0</v>
      </c>
      <c r="G31" s="16">
        <v>0</v>
      </c>
      <c r="H31" s="16">
        <v>0</v>
      </c>
      <c r="I31" s="16">
        <v>16437</v>
      </c>
      <c r="J31" s="16">
        <v>9714496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1491467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1491467</v>
      </c>
      <c r="J33" s="16">
        <f>J18+J19+J20+J29+J30+J31+J32</f>
        <v>21884709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11655155</v>
      </c>
      <c r="P33" s="16">
        <f>P18+P19+P20+P29+P30+P31+P32</f>
        <v>515058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1491467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1491467</v>
      </c>
      <c r="J34" s="16">
        <f>J16+J33</f>
        <v>22163907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11655155</v>
      </c>
      <c r="P34" s="16">
        <f>P16+P33</f>
        <v>515058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81</v>
      </c>
      <c r="H36" s="18"/>
      <c r="I36" s="18"/>
      <c r="J36" s="18"/>
      <c r="K36" s="18"/>
      <c r="L36" s="18"/>
      <c r="M36" s="18" t="s">
        <v>82</v>
      </c>
      <c r="N36" s="18"/>
      <c r="O36" s="18"/>
      <c r="P36" s="18"/>
      <c r="Q36" s="18"/>
      <c r="R36" s="18"/>
    </row>
    <row r="37" spans="1:18" x14ac:dyDescent="0.25">
      <c r="A37" s="3" t="s">
        <v>80</v>
      </c>
      <c r="B37" s="3"/>
      <c r="C37" s="3"/>
      <c r="D37" s="3"/>
      <c r="E37" s="3"/>
      <c r="F37" s="3"/>
      <c r="G37" s="3" t="s">
        <v>81</v>
      </c>
      <c r="H37" s="3"/>
      <c r="I37" s="3"/>
      <c r="J37" s="3"/>
      <c r="K37" s="3"/>
      <c r="L37" s="3"/>
      <c r="M37" s="3" t="s">
        <v>83</v>
      </c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2023-09-20T10:15:50Z</dcterms:created>
  <dcterms:modified xsi:type="dcterms:W3CDTF">2023-09-20T10:15:56Z</dcterms:modified>
</cp:coreProperties>
</file>